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puts" state="visible" r:id="rId4"/>
    <sheet sheetId="2" name="Summary" state="visible" r:id="rId5"/>
    <sheet sheetId="3" name="Read Me" state="visible" r:id="rId6"/>
  </sheets>
  <calcPr calcId="171027" fullCalcOnLoad="1"/>
</workbook>
</file>

<file path=xl/comments1.xml><?xml version="1.0" encoding="utf-8"?>
<comments xmlns="http://schemas.openxmlformats.org/spreadsheetml/2006/main">
  <authors>
    <author>Author</author>
  </authors>
  <commentList>
    <comment ref="D6" authorId="0">
      <text>
        <r>
          <t>Fictional Example Practice totals. Replace or clear them.</t>
        </r>
      </text>
    </comment>
  </commentList>
</comments>
</file>

<file path=xl/sharedStrings.xml><?xml version="1.0" encoding="utf-8"?>
<sst xmlns="http://schemas.openxmlformats.org/spreadsheetml/2006/main" count="130" uniqueCount="102">
  <si>
    <t>[Practice name]</t>
  </si>
  <si>
    <t>Monthly business review: inputs</t>
  </si>
  <si>
    <t>Enter business-level monthly totals in the shaded cells. No client names or health details. See the Read Me tab for definitions.</t>
  </si>
  <si>
    <t>HolisticHealer.net | F11 | version 1.0.0 | holistichealer.net/resources/monthly-business-review/</t>
  </si>
  <si>
    <t>Item</t>
  </si>
  <si>
    <t>Unit</t>
  </si>
  <si>
    <t>What to enter</t>
  </si>
  <si>
    <t>Example (fictional)</t>
  </si>
  <si>
    <t>Month 1</t>
  </si>
  <si>
    <t>Month 2</t>
  </si>
  <si>
    <t>Month 3</t>
  </si>
  <si>
    <t>Month 4</t>
  </si>
  <si>
    <t>Month 5</t>
  </si>
  <si>
    <t>Month 6</t>
  </si>
  <si>
    <t>Month 7</t>
  </si>
  <si>
    <t>Month 8</t>
  </si>
  <si>
    <t>Month 9</t>
  </si>
  <si>
    <t>Month 10</t>
  </si>
  <si>
    <t>Month 11</t>
  </si>
  <si>
    <t>Month 12</t>
  </si>
  <si>
    <t>Month label</t>
  </si>
  <si>
    <t>text</t>
  </si>
  <si>
    <t>For example "March 2027".</t>
  </si>
  <si>
    <t>Example month</t>
  </si>
  <si>
    <t>Available session slots</t>
  </si>
  <si>
    <t>sessions</t>
  </si>
  <si>
    <t>Slots you offered this month.</t>
  </si>
  <si>
    <t>Booked sessions</t>
  </si>
  <si>
    <t>Slots booked by clients.</t>
  </si>
  <si>
    <t>Completed paid sessions</t>
  </si>
  <si>
    <t>Sessions completed and paid.</t>
  </si>
  <si>
    <t>Cancellations</t>
  </si>
  <si>
    <t>Count only; no client details.</t>
  </si>
  <si>
    <t>Hours of admin</t>
  </si>
  <si>
    <t>hours</t>
  </si>
  <si>
    <t>Booking, messages, records, bookkeeping.</t>
  </si>
  <si>
    <t>Opening cash</t>
  </si>
  <si>
    <t>USD</t>
  </si>
  <si>
    <t>Business cash at the start of the month.</t>
  </si>
  <si>
    <t>Cash collected</t>
  </si>
  <si>
    <t>Payments received this month (gross, unless you note otherwise).</t>
  </si>
  <si>
    <t>Refunds</t>
  </si>
  <si>
    <t>Refunds paid this month. Do not count twice if collections are already net.</t>
  </si>
  <si>
    <t>Processing fees</t>
  </si>
  <si>
    <t>Card and payment fees.</t>
  </si>
  <si>
    <t>Variable costs</t>
  </si>
  <si>
    <t>Per-session supplies, room fees and similar.</t>
  </si>
  <si>
    <t>Fixed costs</t>
  </si>
  <si>
    <t>Rent, software, insurance and other monthly costs.</t>
  </si>
  <si>
    <t>Owner draws</t>
  </si>
  <si>
    <t>Money you took out of the business.</t>
  </si>
  <si>
    <t>Other cash inflows</t>
  </si>
  <si>
    <t>Business cash in from other sources.</t>
  </si>
  <si>
    <t>Other cash outflows</t>
  </si>
  <si>
    <t>Other business cash out (not draws).</t>
  </si>
  <si>
    <t>Processing fees already deducted from cash collected?</t>
  </si>
  <si>
    <t>yes / no</t>
  </si>
  <si>
    <t>Label whether imported fees are included, so they are not counted twice.</t>
  </si>
  <si>
    <t>no</t>
  </si>
  <si>
    <t>Monthly business review: summary</t>
  </si>
  <si>
    <t>Calculated from the Inputs tab. These cells are locked formulas; a blank month stays blank.</t>
  </si>
  <si>
    <t>Result</t>
  </si>
  <si>
    <t>Formula</t>
  </si>
  <si>
    <t>Month</t>
  </si>
  <si>
    <t>Month label from Inputs</t>
  </si>
  <si>
    <t>Net operating cash</t>
  </si>
  <si>
    <t>collected - refunds - processing - variable - fixed</t>
  </si>
  <si>
    <t>Closing cash</t>
  </si>
  <si>
    <t>opening + net operating + other inflows - other outflows - draws</t>
  </si>
  <si>
    <t>Booking occupancy</t>
  </si>
  <si>
    <t>booked / available ("not available" when available = 0)</t>
  </si>
  <si>
    <t>Completion</t>
  </si>
  <si>
    <t>completed / booked ("not available" when booked = 0)</t>
  </si>
  <si>
    <t>Average collected revenue per completed session</t>
  </si>
  <si>
    <t>(collected - refunds) / completed ("not available" when completed = 0)</t>
  </si>
  <si>
    <t>Negative cash is shown with a minus sign; it is never hidden. "not available" means the denominator was zero. A prepaid package can increase cash before sessions are delivered, so cash collected is not always the same as earned service revenue.</t>
  </si>
  <si>
    <t>Monthly business review: read me</t>
  </si>
  <si>
    <t>How to use this workbook. Free resource; see the license link below.</t>
  </si>
  <si>
    <t>Purpose</t>
  </si>
  <si>
    <t>Review a few practical numbers and decide what to improve next month. Keep this at the business level; it is not a client case tracker.</t>
  </si>
  <si>
    <t>Tabs</t>
  </si>
  <si>
    <t>Inputs: monthly totals you enter (shaded cells). Summary: locked formulas. Read Me: this page.</t>
  </si>
  <si>
    <t>How to use</t>
  </si>
  <si>
    <t>1. Replace or clear the fictional Example column. 2. Enter one month per column on the Inputs tab, using the same definitions every month. 3. Read the Summary tab, then record observations and one next action in the worksheet (PDF or DOCX).</t>
  </si>
  <si>
    <t>Definitions</t>
  </si>
  <si>
    <t>Available session slots (sessions): Slots you offered this month. Booked sessions (sessions): Slots booked by clients. Completed paid sessions (sessions): Sessions completed and paid. Cancellations (sessions): Count only; no client details. Hours of admin (hours): Booking, messages, records, bookkeeping. Opening cash (USD): Business cash at the start of the month. Cash collected (USD): Payments received this month (gross, unless you note otherwise). Refunds (USD): Refunds paid this month. Do not count twice if collections are already net. Processing fees (USD): Card and payment fees. Variable costs (USD): Per-session supplies, room fees and similar. Fixed costs (USD): Rent, software, insurance and other monthly costs. Owner draws (USD): Money you took out of the business. Other cash inflows (USD): Business cash in from other sources. Other cash outflows (USD): Other business cash out (not draws).</t>
  </si>
  <si>
    <t>Formulas</t>
  </si>
  <si>
    <t>Net operating cash = collected - refunds - processing - variable - fixed. Closing cash = opening + net operating + other inflows - other outflows - draws. Booking occupancy = booked / available; completion = completed / booked; average collected revenue = (collected - refunds) / completed. Zero denominator: "not available".</t>
  </si>
  <si>
    <t>Good practice</t>
  </si>
  <si>
    <t>Use consistent definitions each month. A prepaid package can increase cash before sessions are delivered, so cash collected is not always the same as earned service revenue. Track outstanding prepaid commitments separately. Use your accountant for formal accounting and tax treatment.</t>
  </si>
  <si>
    <t>Quality checks</t>
  </si>
  <si>
    <t>Avoid counting a refund twice if the collection number is already net. Label whether imported fees are included (Inputs row "Processing fees already deducted"). Report negative cash visibly without hiding it behind a warning icon.</t>
  </si>
  <si>
    <t>Privacy</t>
  </si>
  <si>
    <t>No client-level names or health fields. Business totals only.</t>
  </si>
  <si>
    <t>Protection</t>
  </si>
  <si>
    <t>Formula cells are locked to prevent accidental edits (no password). This is not a security feature. Unprotect the sheet in your spreadsheet app if you need to change a formula.</t>
  </si>
  <si>
    <t>Compatibility</t>
  </si>
  <si>
    <t>No macros, external connections or network formulas. Tested formulas use only IF, COUNT and N, available in Excel, Google Sheets, Numbers and LibreOffice.</t>
  </si>
  <si>
    <t>Version</t>
  </si>
  <si>
    <t>F11 version 1.0.0. Instructions: https://holistichealer.net/resources/monthly-business-review/ · License: https://holistichealer.net/license/</t>
  </si>
  <si>
    <t>Resource license</t>
  </si>
  <si>
    <t>You may use and adapt this file for one practitioner business: edit it, print it, and share adapted client-facing copies with your own clients. You may not resell, give away or publicly redistribute the blank template. Attribution is optional. Full license: holistichealer.net/license/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</si>
</sst>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00;-&quot;$&quot;#,##0.00"/>
    <numFmt numFmtId="166" formatCode="0.0%"/>
  </numFmts>
  <fonts count="8" x14ac:knownFonts="1">
    <font>
      <color theme="1"/>
      <family val="2"/>
      <scheme val="minor"/>
      <sz val="11"/>
      <name val="Calibri"/>
    </font>
    <font>
      <color rgb="FF5A5160"/>
      <sz val="9"/>
    </font>
    <font>
      <color rgb="FF43364D"/>
      <sz val="18"/>
      <name val="Georgia"/>
    </font>
    <font>
      <color rgb="FF5A5160"/>
      <sz val="10"/>
    </font>
    <font>
      <color rgb="FF5A5160"/>
      <sz val="8"/>
    </font>
    <font>
      <b/>
      <color rgb="FF28232D"/>
      <sz val="10"/>
    </font>
    <font>
      <b/>
      <color rgb="FF43364D"/>
      <sz val="10"/>
    </font>
    <font>
      <color rgb="FF28232D"/>
      <sz val="10"/>
    </font>
  </fonts>
  <fills count="6">
    <fill>
      <patternFill patternType="none"/>
    </fill>
    <fill>
      <patternFill patternType="gray125"/>
    </fill>
    <fill>
      <patternFill patternType="solid">
        <fgColor rgb="FFE6DFEC"/>
      </patternFill>
    </fill>
    <fill>
      <patternFill patternType="solid">
        <fgColor rgb="FFF1EDF4"/>
      </patternFill>
    </fill>
    <fill>
      <patternFill patternType="solid">
        <fgColor rgb="FFF7F4FA"/>
      </patternFill>
    </fill>
    <fill>
      <patternFill patternType="solid">
        <fgColor rgb="FFEDF3EF"/>
      </patternFill>
    </fill>
  </fills>
  <borders count="4">
    <border>
      <left/>
      <right/>
      <top/>
      <bottom/>
      <diagonal/>
    </border>
    <border>
      <left/>
      <right/>
      <top/>
      <bottom style="thin">
        <color rgb="FF8B8093"/>
      </bottom>
      <diagonal/>
    </border>
    <border>
      <left style="hair">
        <color rgb="FFD8D1DC"/>
      </left>
      <right style="hair">
        <color rgb="FFD8D1DC"/>
      </right>
      <top style="hair">
        <color rgb="FFD8D1DC"/>
      </top>
      <bottom style="hair">
        <color rgb="FFD8D1DC"/>
      </bottom>
      <diagonal/>
    </border>
    <border>
      <left/>
      <right/>
      <top/>
      <bottom style="hair">
        <color rgb="FFD8D1DC"/>
      </bottom>
      <diagonal/>
    </border>
  </borders>
  <cellStyleXfs count="1">
    <xf numFmtId="0" fontId="0" fillId="0" borderId="0"/>
  </cellStyleXfs>
  <cellXfs count="22">
    <xf numFmtId="0" fontId="0" fillId="0" borderId="0" xfId="0"/>
    <xf numFmtId="0" fontId="1" fillId="2" borderId="0" xfId="0" applyFont="1" applyFill="1"/>
    <xf numFmtId="0" fontId="2" fillId="0" borderId="0" xfId="0" applyFont="1"/>
    <xf numFmtId="0" fontId="3" fillId="0" borderId="0" xfId="0" applyFont="1"/>
    <xf numFmtId="0" fontId="4" fillId="0" borderId="0" xfId="0" applyFont="1"/>
    <xf numFmtId="0" fontId="5" fillId="3" borderId="1" xfId="0" applyFont="1" applyFill="1" applyBorder="1" applyAlignment="1">
      <alignment vertical="center" wrapText="1"/>
    </xf>
    <xf numFmtId="0" fontId="5" fillId="0" borderId="0" xfId="0" applyFont="1"/>
    <xf numFmtId="0" fontId="1" fillId="0" borderId="0" xfId="0" applyFont="1"/>
    <xf numFmtId="0" fontId="1" fillId="0" borderId="0" xfId="0" applyFont="1" applyAlignment="1">
      <alignment vertical="top" wrapText="1"/>
    </xf>
    <xf numFmtId="0" fontId="0" fillId="4" borderId="2" xfId="0" applyFill="1" applyBorder="1" applyProtection="1">
      <protection locked="0"/>
    </xf>
    <xf numFmtId="0" fontId="0" fillId="5" borderId="2" xfId="0" applyFill="1" applyBorder="1" applyProtection="1">
      <protection locked="0"/>
    </xf>
    <xf numFmtId="1" fontId="0" fillId="4" borderId="2" xfId="0" applyNumberFormat="1" applyFill="1" applyBorder="1" applyProtection="1">
      <protection locked="0"/>
    </xf>
    <xf numFmtId="1" fontId="0" fillId="5" borderId="2" xfId="0" applyNumberFormat="1" applyFill="1" applyBorder="1" applyProtection="1">
      <protection locked="0"/>
    </xf>
    <xf numFmtId="164" fontId="0" fillId="4" borderId="2" xfId="0" applyNumberFormat="1" applyFill="1" applyBorder="1" applyProtection="1">
      <protection locked="0"/>
    </xf>
    <xf numFmtId="164" fontId="0" fillId="5" borderId="2" xfId="0" applyNumberFormat="1" applyFill="1" applyBorder="1" applyProtection="1">
      <protection locked="0"/>
    </xf>
    <xf numFmtId="165" fontId="0" fillId="4" borderId="2" xfId="0" applyNumberFormat="1" applyFill="1" applyBorder="1" applyProtection="1">
      <protection locked="0"/>
    </xf>
    <xf numFmtId="165" fontId="0" fillId="5" borderId="2" xfId="0" applyNumberFormat="1" applyFill="1" applyBorder="1" applyProtection="1">
      <protection locked="0"/>
    </xf>
    <xf numFmtId="49" fontId="0" fillId="0" borderId="3" xfId="0" applyNumberFormat="1" applyBorder="1" applyAlignment="1" applyProtection="1">
      <alignment horizontal="right"/>
    </xf>
    <xf numFmtId="165" fontId="0" fillId="0" borderId="3" xfId="0" applyNumberFormat="1" applyBorder="1" applyAlignment="1" applyProtection="1">
      <alignment horizontal="right"/>
    </xf>
    <xf numFmtId="166" fontId="0" fillId="0" borderId="3" xfId="0" applyNumberFormat="1" applyBorder="1" applyAlignment="1" applyProtection="1">
      <alignment horizontal="right"/>
    </xf>
    <xf numFmtId="0" fontId="6" fillId="0" borderId="0" xfId="0" applyFont="1" applyAlignment="1">
      <alignment vertical="top"/>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workbookViewId="0">
      <pane xSplit="3" ySplit="6" topLeftCell="D7" activePane="bottomRight" state="frozen"/>
      <selection pane="bottomRight"/>
    </sheetView>
  </sheetViews>
  <sheetFormatPr defaultRowHeight="15" outlineLevelRow="0" outlineLevelCol="0" x14ac:dyDescent="55"/>
  <cols>
    <col min="1" max="1" width="34" customWidth="1"/>
    <col min="2" max="2" width="10" customWidth="1"/>
    <col min="3" max="3" width="46" customWidth="1"/>
    <col min="4" max="4" width="15" customWidth="1"/>
    <col min="5" max="16" width="13" customWidth="1"/>
  </cols>
  <sheetData>
    <row r="1" spans="1:1" x14ac:dyDescent="0.25">
      <c r="A1" s="1" t="s">
        <v>0</v>
      </c>
    </row>
    <row r="2" spans="1:1" x14ac:dyDescent="0.25">
      <c r="A2" s="2" t="s">
        <v>1</v>
      </c>
    </row>
    <row r="3" spans="1:1" x14ac:dyDescent="0.25">
      <c r="A3" s="3" t="s">
        <v>2</v>
      </c>
    </row>
    <row r="4" spans="1:1" x14ac:dyDescent="0.25">
      <c r="A4" s="4" t="s">
        <v>3</v>
      </c>
    </row>
    <row r="6" ht="30" customHeight="1" spans="1:16" x14ac:dyDescent="0.25">
      <c r="A6" s="5" t="s">
        <v>4</v>
      </c>
      <c r="B6" s="5" t="s">
        <v>5</v>
      </c>
      <c r="C6" s="5" t="s">
        <v>6</v>
      </c>
      <c r="D6" s="5" t="s">
        <v>7</v>
      </c>
      <c r="E6" s="5" t="s">
        <v>8</v>
      </c>
      <c r="F6" s="5" t="s">
        <v>9</v>
      </c>
      <c r="G6" s="5" t="s">
        <v>10</v>
      </c>
      <c r="H6" s="5" t="s">
        <v>11</v>
      </c>
      <c r="I6" s="5" t="s">
        <v>12</v>
      </c>
      <c r="J6" s="5" t="s">
        <v>13</v>
      </c>
      <c r="K6" s="5" t="s">
        <v>14</v>
      </c>
      <c r="L6" s="5" t="s">
        <v>15</v>
      </c>
      <c r="M6" s="5" t="s">
        <v>16</v>
      </c>
      <c r="N6" s="5" t="s">
        <v>17</v>
      </c>
      <c r="O6" s="5" t="s">
        <v>18</v>
      </c>
      <c r="P6" s="5" t="s">
        <v>19</v>
      </c>
    </row>
    <row r="7" ht="28" customHeight="1" spans="1:16" x14ac:dyDescent="0.25">
      <c r="A7" s="6" t="s">
        <v>20</v>
      </c>
      <c r="B7" s="7" t="s">
        <v>21</v>
      </c>
      <c r="C7" s="8" t="s">
        <v>22</v>
      </c>
      <c r="D7" s="9" t="s">
        <v>23</v>
      </c>
      <c r="E7" s="10"/>
      <c r="F7" s="10"/>
      <c r="G7" s="10"/>
      <c r="H7" s="10"/>
      <c r="I7" s="10"/>
      <c r="J7" s="10"/>
      <c r="K7" s="10"/>
      <c r="L7" s="10"/>
      <c r="M7" s="10"/>
      <c r="N7" s="10"/>
      <c r="O7" s="10"/>
      <c r="P7" s="10"/>
    </row>
    <row r="8" ht="28" customHeight="1" spans="1:16" x14ac:dyDescent="0.25">
      <c r="A8" s="6" t="s">
        <v>24</v>
      </c>
      <c r="B8" s="7" t="s">
        <v>25</v>
      </c>
      <c r="C8" s="8" t="s">
        <v>26</v>
      </c>
      <c r="D8" s="11">
        <v>80</v>
      </c>
      <c r="E8" s="12"/>
      <c r="F8" s="12"/>
      <c r="G8" s="12"/>
      <c r="H8" s="12"/>
      <c r="I8" s="12"/>
      <c r="J8" s="12"/>
      <c r="K8" s="12"/>
      <c r="L8" s="12"/>
      <c r="M8" s="12"/>
      <c r="N8" s="12"/>
      <c r="O8" s="12"/>
      <c r="P8" s="12"/>
    </row>
    <row r="9" ht="28" customHeight="1" spans="1:16" x14ac:dyDescent="0.25">
      <c r="A9" s="6" t="s">
        <v>27</v>
      </c>
      <c r="B9" s="7" t="s">
        <v>25</v>
      </c>
      <c r="C9" s="8" t="s">
        <v>28</v>
      </c>
      <c r="D9" s="11">
        <v>52</v>
      </c>
      <c r="E9" s="12"/>
      <c r="F9" s="12"/>
      <c r="G9" s="12"/>
      <c r="H9" s="12"/>
      <c r="I9" s="12"/>
      <c r="J9" s="12"/>
      <c r="K9" s="12"/>
      <c r="L9" s="12"/>
      <c r="M9" s="12"/>
      <c r="N9" s="12"/>
      <c r="O9" s="12"/>
      <c r="P9" s="12"/>
    </row>
    <row r="10" ht="28" customHeight="1" spans="1:16" x14ac:dyDescent="0.25">
      <c r="A10" s="6" t="s">
        <v>29</v>
      </c>
      <c r="B10" s="7" t="s">
        <v>25</v>
      </c>
      <c r="C10" s="8" t="s">
        <v>30</v>
      </c>
      <c r="D10" s="11">
        <v>47</v>
      </c>
      <c r="E10" s="12"/>
      <c r="F10" s="12"/>
      <c r="G10" s="12"/>
      <c r="H10" s="12"/>
      <c r="I10" s="12"/>
      <c r="J10" s="12"/>
      <c r="K10" s="12"/>
      <c r="L10" s="12"/>
      <c r="M10" s="12"/>
      <c r="N10" s="12"/>
      <c r="O10" s="12"/>
      <c r="P10" s="12"/>
    </row>
    <row r="11" ht="28" customHeight="1" spans="1:16" x14ac:dyDescent="0.25">
      <c r="A11" s="6" t="s">
        <v>31</v>
      </c>
      <c r="B11" s="7" t="s">
        <v>25</v>
      </c>
      <c r="C11" s="8" t="s">
        <v>32</v>
      </c>
      <c r="D11" s="11">
        <v>5</v>
      </c>
      <c r="E11" s="12"/>
      <c r="F11" s="12"/>
      <c r="G11" s="12"/>
      <c r="H11" s="12"/>
      <c r="I11" s="12"/>
      <c r="J11" s="12"/>
      <c r="K11" s="12"/>
      <c r="L11" s="12"/>
      <c r="M11" s="12"/>
      <c r="N11" s="12"/>
      <c r="O11" s="12"/>
      <c r="P11" s="12"/>
    </row>
    <row r="12" ht="28" customHeight="1" spans="1:16" x14ac:dyDescent="0.25">
      <c r="A12" s="6" t="s">
        <v>33</v>
      </c>
      <c r="B12" s="7" t="s">
        <v>34</v>
      </c>
      <c r="C12" s="8" t="s">
        <v>35</v>
      </c>
      <c r="D12" s="13">
        <v>18</v>
      </c>
      <c r="E12" s="14"/>
      <c r="F12" s="14"/>
      <c r="G12" s="14"/>
      <c r="H12" s="14"/>
      <c r="I12" s="14"/>
      <c r="J12" s="14"/>
      <c r="K12" s="14"/>
      <c r="L12" s="14"/>
      <c r="M12" s="14"/>
      <c r="N12" s="14"/>
      <c r="O12" s="14"/>
      <c r="P12" s="14"/>
    </row>
    <row r="13" ht="28" customHeight="1" spans="1:16" x14ac:dyDescent="0.25">
      <c r="A13" s="6" t="s">
        <v>36</v>
      </c>
      <c r="B13" s="7" t="s">
        <v>37</v>
      </c>
      <c r="C13" s="8" t="s">
        <v>38</v>
      </c>
      <c r="D13" s="15">
        <v>3000</v>
      </c>
      <c r="E13" s="16"/>
      <c r="F13" s="16"/>
      <c r="G13" s="16"/>
      <c r="H13" s="16"/>
      <c r="I13" s="16"/>
      <c r="J13" s="16"/>
      <c r="K13" s="16"/>
      <c r="L13" s="16"/>
      <c r="M13" s="16"/>
      <c r="N13" s="16"/>
      <c r="O13" s="16"/>
      <c r="P13" s="16"/>
    </row>
    <row r="14" ht="28" customHeight="1" spans="1:16" x14ac:dyDescent="0.25">
      <c r="A14" s="6" t="s">
        <v>39</v>
      </c>
      <c r="B14" s="7" t="s">
        <v>37</v>
      </c>
      <c r="C14" s="8" t="s">
        <v>40</v>
      </c>
      <c r="D14" s="15">
        <v>4700</v>
      </c>
      <c r="E14" s="16"/>
      <c r="F14" s="16"/>
      <c r="G14" s="16"/>
      <c r="H14" s="16"/>
      <c r="I14" s="16"/>
      <c r="J14" s="16"/>
      <c r="K14" s="16"/>
      <c r="L14" s="16"/>
      <c r="M14" s="16"/>
      <c r="N14" s="16"/>
      <c r="O14" s="16"/>
      <c r="P14" s="16"/>
    </row>
    <row r="15" ht="28" customHeight="1" spans="1:16" x14ac:dyDescent="0.25">
      <c r="A15" s="6" t="s">
        <v>41</v>
      </c>
      <c r="B15" s="7" t="s">
        <v>37</v>
      </c>
      <c r="C15" s="8" t="s">
        <v>42</v>
      </c>
      <c r="D15" s="15">
        <v>100</v>
      </c>
      <c r="E15" s="16"/>
      <c r="F15" s="16"/>
      <c r="G15" s="16"/>
      <c r="H15" s="16"/>
      <c r="I15" s="16"/>
      <c r="J15" s="16"/>
      <c r="K15" s="16"/>
      <c r="L15" s="16"/>
      <c r="M15" s="16"/>
      <c r="N15" s="16"/>
      <c r="O15" s="16"/>
      <c r="P15" s="16"/>
    </row>
    <row r="16" ht="28" customHeight="1" spans="1:16" x14ac:dyDescent="0.25">
      <c r="A16" s="6" t="s">
        <v>43</v>
      </c>
      <c r="B16" s="7" t="s">
        <v>37</v>
      </c>
      <c r="C16" s="8" t="s">
        <v>44</v>
      </c>
      <c r="D16" s="15">
        <v>150</v>
      </c>
      <c r="E16" s="16"/>
      <c r="F16" s="16"/>
      <c r="G16" s="16"/>
      <c r="H16" s="16"/>
      <c r="I16" s="16"/>
      <c r="J16" s="16"/>
      <c r="K16" s="16"/>
      <c r="L16" s="16"/>
      <c r="M16" s="16"/>
      <c r="N16" s="16"/>
      <c r="O16" s="16"/>
      <c r="P16" s="16"/>
    </row>
    <row r="17" ht="28" customHeight="1" spans="1:16" x14ac:dyDescent="0.25">
      <c r="A17" s="6" t="s">
        <v>45</v>
      </c>
      <c r="B17" s="7" t="s">
        <v>37</v>
      </c>
      <c r="C17" s="8" t="s">
        <v>46</v>
      </c>
      <c r="D17" s="15">
        <v>235</v>
      </c>
      <c r="E17" s="16"/>
      <c r="F17" s="16"/>
      <c r="G17" s="16"/>
      <c r="H17" s="16"/>
      <c r="I17" s="16"/>
      <c r="J17" s="16"/>
      <c r="K17" s="16"/>
      <c r="L17" s="16"/>
      <c r="M17" s="16"/>
      <c r="N17" s="16"/>
      <c r="O17" s="16"/>
      <c r="P17" s="16"/>
    </row>
    <row r="18" ht="28" customHeight="1" spans="1:16" x14ac:dyDescent="0.25">
      <c r="A18" s="6" t="s">
        <v>47</v>
      </c>
      <c r="B18" s="7" t="s">
        <v>37</v>
      </c>
      <c r="C18" s="8" t="s">
        <v>48</v>
      </c>
      <c r="D18" s="15">
        <v>900</v>
      </c>
      <c r="E18" s="16"/>
      <c r="F18" s="16"/>
      <c r="G18" s="16"/>
      <c r="H18" s="16"/>
      <c r="I18" s="16"/>
      <c r="J18" s="16"/>
      <c r="K18" s="16"/>
      <c r="L18" s="16"/>
      <c r="M18" s="16"/>
      <c r="N18" s="16"/>
      <c r="O18" s="16"/>
      <c r="P18" s="16"/>
    </row>
    <row r="19" ht="28" customHeight="1" spans="1:16" x14ac:dyDescent="0.25">
      <c r="A19" s="6" t="s">
        <v>49</v>
      </c>
      <c r="B19" s="7" t="s">
        <v>37</v>
      </c>
      <c r="C19" s="8" t="s">
        <v>50</v>
      </c>
      <c r="D19" s="15">
        <v>2500</v>
      </c>
      <c r="E19" s="16"/>
      <c r="F19" s="16"/>
      <c r="G19" s="16"/>
      <c r="H19" s="16"/>
      <c r="I19" s="16"/>
      <c r="J19" s="16"/>
      <c r="K19" s="16"/>
      <c r="L19" s="16"/>
      <c r="M19" s="16"/>
      <c r="N19" s="16"/>
      <c r="O19" s="16"/>
      <c r="P19" s="16"/>
    </row>
    <row r="20" ht="28" customHeight="1" spans="1:16" x14ac:dyDescent="0.25">
      <c r="A20" s="6" t="s">
        <v>51</v>
      </c>
      <c r="B20" s="7" t="s">
        <v>37</v>
      </c>
      <c r="C20" s="8" t="s">
        <v>52</v>
      </c>
      <c r="D20" s="15">
        <v>0</v>
      </c>
      <c r="E20" s="16"/>
      <c r="F20" s="16"/>
      <c r="G20" s="16"/>
      <c r="H20" s="16"/>
      <c r="I20" s="16"/>
      <c r="J20" s="16"/>
      <c r="K20" s="16"/>
      <c r="L20" s="16"/>
      <c r="M20" s="16"/>
      <c r="N20" s="16"/>
      <c r="O20" s="16"/>
      <c r="P20" s="16"/>
    </row>
    <row r="21" ht="28" customHeight="1" spans="1:16" x14ac:dyDescent="0.25">
      <c r="A21" s="6" t="s">
        <v>53</v>
      </c>
      <c r="B21" s="7" t="s">
        <v>37</v>
      </c>
      <c r="C21" s="8" t="s">
        <v>54</v>
      </c>
      <c r="D21" s="15">
        <v>120</v>
      </c>
      <c r="E21" s="16"/>
      <c r="F21" s="16"/>
      <c r="G21" s="16"/>
      <c r="H21" s="16"/>
      <c r="I21" s="16"/>
      <c r="J21" s="16"/>
      <c r="K21" s="16"/>
      <c r="L21" s="16"/>
      <c r="M21" s="16"/>
      <c r="N21" s="16"/>
      <c r="O21" s="16"/>
      <c r="P21" s="16"/>
    </row>
    <row r="22" ht="28" customHeight="1" spans="1:16" x14ac:dyDescent="0.25">
      <c r="A22" s="6" t="s">
        <v>55</v>
      </c>
      <c r="B22" s="7" t="s">
        <v>56</v>
      </c>
      <c r="C22" s="8" t="s">
        <v>57</v>
      </c>
      <c r="D22" s="9" t="s">
        <v>58</v>
      </c>
      <c r="E22" s="10"/>
      <c r="F22" s="10"/>
      <c r="G22" s="10"/>
      <c r="H22" s="10"/>
      <c r="I22" s="10"/>
      <c r="J22" s="10"/>
      <c r="K22" s="10"/>
      <c r="L22" s="10"/>
      <c r="M22" s="10"/>
      <c r="N22" s="10"/>
      <c r="O22" s="10"/>
      <c r="P22" s="10"/>
    </row>
  </sheetData>
  <sheetProtection sheet="1" formatColumns="0" formatRows="0"/>
  <dataValidations count="16">
    <dataValidation type="whole" allowBlank="1" showErrorMessage="1" errorTitle="Completed paid sessions" error="Enter a whole number from 0 to 100,000." sqref="D10:P10">
      <formula1>0</formula1>
      <formula2>100000</formula2>
    </dataValidation>
    <dataValidation type="whole" allowBlank="1" showErrorMessage="1" errorTitle="Cancellations" error="Enter a whole number from 0 to 100,000." sqref="D11:P11">
      <formula1>0</formula1>
      <formula2>100000</formula2>
    </dataValidation>
    <dataValidation type="decimal" allowBlank="1" showErrorMessage="1" errorTitle="Hours of admin" error="Enter hours from 0 to 10,000." sqref="D12:P12">
      <formula1>0</formula1>
      <formula2>10000</formula2>
    </dataValidation>
    <dataValidation type="decimal" allowBlank="1" showErrorMessage="1" errorTitle="Opening cash" error="Enter an amount from 0 to 10,000,000 (no minus sign; record refunds and outflows in their own rows)." sqref="D13:P13">
      <formula1>0</formula1>
      <formula2>10000000</formula2>
    </dataValidation>
    <dataValidation type="decimal" allowBlank="1" showErrorMessage="1" errorTitle="Cash collected" error="Enter an amount from 0 to 10,000,000 (no minus sign; record refunds and outflows in their own rows)." sqref="D14:P14">
      <formula1>0</formula1>
      <formula2>10000000</formula2>
    </dataValidation>
    <dataValidation type="decimal" allowBlank="1" showErrorMessage="1" errorTitle="Refunds" error="Enter an amount from 0 to 10,000,000 (no minus sign; record refunds and outflows in their own rows)." sqref="D15:P15">
      <formula1>0</formula1>
      <formula2>10000000</formula2>
    </dataValidation>
    <dataValidation type="decimal" allowBlank="1" showErrorMessage="1" errorTitle="Processing fees" error="Enter an amount from 0 to 10,000,000 (no minus sign; record refunds and outflows in their own rows)." sqref="D16:P16">
      <formula1>0</formula1>
      <formula2>10000000</formula2>
    </dataValidation>
    <dataValidation type="decimal" allowBlank="1" showErrorMessage="1" errorTitle="Variable costs" error="Enter an amount from 0 to 10,000,000 (no minus sign; record refunds and outflows in their own rows)." sqref="D17:P17">
      <formula1>0</formula1>
      <formula2>10000000</formula2>
    </dataValidation>
    <dataValidation type="decimal" allowBlank="1" showErrorMessage="1" errorTitle="Fixed costs" error="Enter an amount from 0 to 10,000,000 (no minus sign; record refunds and outflows in their own rows)." sqref="D18:P18">
      <formula1>0</formula1>
      <formula2>10000000</formula2>
    </dataValidation>
    <dataValidation type="decimal" allowBlank="1" showErrorMessage="1" errorTitle="Owner draws" error="Enter an amount from 0 to 10,000,000 (no minus sign; record refunds and outflows in their own rows)." sqref="D19:P19">
      <formula1>0</formula1>
      <formula2>10000000</formula2>
    </dataValidation>
    <dataValidation type="decimal" allowBlank="1" showErrorMessage="1" errorTitle="Other cash inflows" error="Enter an amount from 0 to 10,000,000 (no minus sign; record refunds and outflows in their own rows)." sqref="D20:P20">
      <formula1>0</formula1>
      <formula2>10000000</formula2>
    </dataValidation>
    <dataValidation type="decimal" allowBlank="1" showErrorMessage="1" errorTitle="Other cash outflows" error="Enter an amount from 0 to 10,000,000 (no minus sign; record refunds and outflows in their own rows)." sqref="D21:P21">
      <formula1>0</formula1>
      <formula2>10000000</formula2>
    </dataValidation>
    <dataValidation type="list" allowBlank="1" showErrorMessage="1" errorTitle="Fees already deducted?" error="Choose yes or no." sqref="D22:P22">
      <formula1>"yes,no"</formula1>
    </dataValidation>
    <dataValidation type="textLength" operator="lessThanOrEqual" allowBlank="1" showErrorMessage="1" errorTitle="Month label" error="Use up to 40 characters, such as &quot;March 2027&quot;." sqref="D7:P7">
      <formula1>40</formula1>
    </dataValidation>
    <dataValidation type="whole" allowBlank="1" showErrorMessage="1" errorTitle="Available session slots" error="Enter a whole number from 0 to 100,000." sqref="D8:P8">
      <formula1>0</formula1>
      <formula2>100000</formula2>
    </dataValidation>
    <dataValidation type="whole" allowBlank="1" showErrorMessage="1" errorTitle="Booked sessions" error="Enter a whole number from 0 to 100,000." sqref="D9:P9">
      <formula1>0</formula1>
      <formula2>100000</formula2>
    </dataValidation>
  </dataValidations>
  <pageMargins left="0.5" right="0.5" top="0.6" bottom="0.6" header="0.3" footer="0.3"/>
  <pageSetup paperSize="1" orientation="landscape" horizontalDpi="4294967295" verticalDpi="4294967295" scale="100" fitToWidth="1" fitToHeight="0"/>
  <headerFooter>
    <oddFooter>&amp;8HolisticHealer.net | F11 | version 1.0.0 | holistichealer.net/resources/monthly-business-review/  ·  Page &amp;P of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
  <sheetViews>
    <sheetView workbookViewId="0">
      <pane xSplit="2" ySplit="6" topLeftCell="C7" activePane="bottomRight" state="frozen"/>
      <selection pane="bottomRight"/>
    </sheetView>
  </sheetViews>
  <sheetFormatPr defaultRowHeight="15" outlineLevelRow="0" outlineLevelCol="0" x14ac:dyDescent="55"/>
  <cols>
    <col min="1" max="1" width="30" customWidth="1"/>
    <col min="2" max="2" width="52" customWidth="1"/>
    <col min="3" max="3" width="15" customWidth="1"/>
    <col min="4" max="15" width="13" customWidth="1"/>
  </cols>
  <sheetData>
    <row r="1" spans="1:1" x14ac:dyDescent="0.25">
      <c r="A1" s="1" t="s">
        <v>0</v>
      </c>
    </row>
    <row r="2" spans="1:1" x14ac:dyDescent="0.25">
      <c r="A2" s="2" t="s">
        <v>59</v>
      </c>
    </row>
    <row r="3" spans="1:1" x14ac:dyDescent="0.25">
      <c r="A3" s="3" t="s">
        <v>60</v>
      </c>
    </row>
    <row r="4" spans="1:1" x14ac:dyDescent="0.25">
      <c r="A4" s="4" t="s">
        <v>3</v>
      </c>
    </row>
    <row r="6" ht="30" customHeight="1" spans="1:15" x14ac:dyDescent="0.25">
      <c r="A6" s="5" t="s">
        <v>61</v>
      </c>
      <c r="B6" s="5" t="s">
        <v>62</v>
      </c>
      <c r="C6" s="5" t="s">
        <v>7</v>
      </c>
      <c r="D6" s="5" t="s">
        <v>8</v>
      </c>
      <c r="E6" s="5" t="s">
        <v>9</v>
      </c>
      <c r="F6" s="5" t="s">
        <v>10</v>
      </c>
      <c r="G6" s="5" t="s">
        <v>11</v>
      </c>
      <c r="H6" s="5" t="s">
        <v>12</v>
      </c>
      <c r="I6" s="5" t="s">
        <v>13</v>
      </c>
      <c r="J6" s="5" t="s">
        <v>14</v>
      </c>
      <c r="K6" s="5" t="s">
        <v>15</v>
      </c>
      <c r="L6" s="5" t="s">
        <v>16</v>
      </c>
      <c r="M6" s="5" t="s">
        <v>17</v>
      </c>
      <c r="N6" s="5" t="s">
        <v>18</v>
      </c>
      <c r="O6" s="5" t="s">
        <v>19</v>
      </c>
    </row>
    <row r="7" ht="30" customHeight="1" spans="1:15" x14ac:dyDescent="0.25">
      <c r="A7" s="6" t="s">
        <v>63</v>
      </c>
      <c r="B7" s="8" t="s">
        <v>64</v>
      </c>
      <c r="C7" s="17" t="str">
        <f>IF(Inputs!D7="","",Inputs!D7)</f>
        <v>Example month</v>
      </c>
      <c r="D7" s="17" t="str">
        <f>IF(Inputs!E7="","",Inputs!E7)</f>
        <v/>
      </c>
      <c r="E7" s="17" t="str">
        <f>IF(Inputs!F7="","",Inputs!F7)</f>
        <v/>
      </c>
      <c r="F7" s="17" t="str">
        <f>IF(Inputs!G7="","",Inputs!G7)</f>
        <v/>
      </c>
      <c r="G7" s="17" t="str">
        <f>IF(Inputs!H7="","",Inputs!H7)</f>
        <v/>
      </c>
      <c r="H7" s="17" t="str">
        <f>IF(Inputs!I7="","",Inputs!I7)</f>
        <v/>
      </c>
      <c r="I7" s="17" t="str">
        <f>IF(Inputs!J7="","",Inputs!J7)</f>
        <v/>
      </c>
      <c r="J7" s="17" t="str">
        <f>IF(Inputs!K7="","",Inputs!K7)</f>
        <v/>
      </c>
      <c r="K7" s="17" t="str">
        <f>IF(Inputs!L7="","",Inputs!L7)</f>
        <v/>
      </c>
      <c r="L7" s="17" t="str">
        <f>IF(Inputs!M7="","",Inputs!M7)</f>
        <v/>
      </c>
      <c r="M7" s="17" t="str">
        <f>IF(Inputs!N7="","",Inputs!N7)</f>
        <v/>
      </c>
      <c r="N7" s="17" t="str">
        <f>IF(Inputs!O7="","",Inputs!O7)</f>
        <v/>
      </c>
      <c r="O7" s="17" t="str">
        <f>IF(Inputs!P7="","",Inputs!P7)</f>
        <v/>
      </c>
    </row>
    <row r="8" ht="30" customHeight="1" spans="1:15" x14ac:dyDescent="0.25">
      <c r="A8" s="6" t="s">
        <v>65</v>
      </c>
      <c r="B8" s="8" t="s">
        <v>66</v>
      </c>
      <c r="C8" s="18">
        <f>IF(COUNT(Inputs!D8:D21)=0,"",Inputs!D14-Inputs!D15-Inputs!D16-Inputs!D17-Inputs!D18)</f>
        <v>3315</v>
      </c>
      <c r="D8" s="18" t="str">
        <f>IF(COUNT(Inputs!E8:E21)=0,"",Inputs!E14-Inputs!E15-Inputs!E16-Inputs!E17-Inputs!E18)</f>
        <v/>
      </c>
      <c r="E8" s="18" t="str">
        <f>IF(COUNT(Inputs!F8:F21)=0,"",Inputs!F14-Inputs!F15-Inputs!F16-Inputs!F17-Inputs!F18)</f>
        <v/>
      </c>
      <c r="F8" s="18" t="str">
        <f>IF(COUNT(Inputs!G8:G21)=0,"",Inputs!G14-Inputs!G15-Inputs!G16-Inputs!G17-Inputs!G18)</f>
        <v/>
      </c>
      <c r="G8" s="18" t="str">
        <f>IF(COUNT(Inputs!H8:H21)=0,"",Inputs!H14-Inputs!H15-Inputs!H16-Inputs!H17-Inputs!H18)</f>
        <v/>
      </c>
      <c r="H8" s="18" t="str">
        <f>IF(COUNT(Inputs!I8:I21)=0,"",Inputs!I14-Inputs!I15-Inputs!I16-Inputs!I17-Inputs!I18)</f>
        <v/>
      </c>
      <c r="I8" s="18" t="str">
        <f>IF(COUNT(Inputs!J8:J21)=0,"",Inputs!J14-Inputs!J15-Inputs!J16-Inputs!J17-Inputs!J18)</f>
        <v/>
      </c>
      <c r="J8" s="18" t="str">
        <f>IF(COUNT(Inputs!K8:K21)=0,"",Inputs!K14-Inputs!K15-Inputs!K16-Inputs!K17-Inputs!K18)</f>
        <v/>
      </c>
      <c r="K8" s="18" t="str">
        <f>IF(COUNT(Inputs!L8:L21)=0,"",Inputs!L14-Inputs!L15-Inputs!L16-Inputs!L17-Inputs!L18)</f>
        <v/>
      </c>
      <c r="L8" s="18" t="str">
        <f>IF(COUNT(Inputs!M8:M21)=0,"",Inputs!M14-Inputs!M15-Inputs!M16-Inputs!M17-Inputs!M18)</f>
        <v/>
      </c>
      <c r="M8" s="18" t="str">
        <f>IF(COUNT(Inputs!N8:N21)=0,"",Inputs!N14-Inputs!N15-Inputs!N16-Inputs!N17-Inputs!N18)</f>
        <v/>
      </c>
      <c r="N8" s="18" t="str">
        <f>IF(COUNT(Inputs!O8:O21)=0,"",Inputs!O14-Inputs!O15-Inputs!O16-Inputs!O17-Inputs!O18)</f>
        <v/>
      </c>
      <c r="O8" s="18" t="str">
        <f>IF(COUNT(Inputs!P8:P21)=0,"",Inputs!P14-Inputs!P15-Inputs!P16-Inputs!P17-Inputs!P18)</f>
        <v/>
      </c>
    </row>
    <row r="9" ht="30" customHeight="1" spans="1:15" x14ac:dyDescent="0.25">
      <c r="A9" s="6" t="s">
        <v>67</v>
      </c>
      <c r="B9" s="8" t="s">
        <v>68</v>
      </c>
      <c r="C9" s="18">
        <f>IF(COUNT(Inputs!D8:D21)=0,"",Inputs!D13+(Inputs!D14-Inputs!D15-Inputs!D16-Inputs!D17-Inputs!D18)+Inputs!D20-Inputs!D21-Inputs!D19)</f>
        <v>3695</v>
      </c>
      <c r="D9" s="18" t="str">
        <f>IF(COUNT(Inputs!E8:E21)=0,"",Inputs!E13+(Inputs!E14-Inputs!E15-Inputs!E16-Inputs!E17-Inputs!E18)+Inputs!E20-Inputs!E21-Inputs!E19)</f>
        <v/>
      </c>
      <c r="E9" s="18" t="str">
        <f>IF(COUNT(Inputs!F8:F21)=0,"",Inputs!F13+(Inputs!F14-Inputs!F15-Inputs!F16-Inputs!F17-Inputs!F18)+Inputs!F20-Inputs!F21-Inputs!F19)</f>
        <v/>
      </c>
      <c r="F9" s="18" t="str">
        <f>IF(COUNT(Inputs!G8:G21)=0,"",Inputs!G13+(Inputs!G14-Inputs!G15-Inputs!G16-Inputs!G17-Inputs!G18)+Inputs!G20-Inputs!G21-Inputs!G19)</f>
        <v/>
      </c>
      <c r="G9" s="18" t="str">
        <f>IF(COUNT(Inputs!H8:H21)=0,"",Inputs!H13+(Inputs!H14-Inputs!H15-Inputs!H16-Inputs!H17-Inputs!H18)+Inputs!H20-Inputs!H21-Inputs!H19)</f>
        <v/>
      </c>
      <c r="H9" s="18" t="str">
        <f>IF(COUNT(Inputs!I8:I21)=0,"",Inputs!I13+(Inputs!I14-Inputs!I15-Inputs!I16-Inputs!I17-Inputs!I18)+Inputs!I20-Inputs!I21-Inputs!I19)</f>
        <v/>
      </c>
      <c r="I9" s="18" t="str">
        <f>IF(COUNT(Inputs!J8:J21)=0,"",Inputs!J13+(Inputs!J14-Inputs!J15-Inputs!J16-Inputs!J17-Inputs!J18)+Inputs!J20-Inputs!J21-Inputs!J19)</f>
        <v/>
      </c>
      <c r="J9" s="18" t="str">
        <f>IF(COUNT(Inputs!K8:K21)=0,"",Inputs!K13+(Inputs!K14-Inputs!K15-Inputs!K16-Inputs!K17-Inputs!K18)+Inputs!K20-Inputs!K21-Inputs!K19)</f>
        <v/>
      </c>
      <c r="K9" s="18" t="str">
        <f>IF(COUNT(Inputs!L8:L21)=0,"",Inputs!L13+(Inputs!L14-Inputs!L15-Inputs!L16-Inputs!L17-Inputs!L18)+Inputs!L20-Inputs!L21-Inputs!L19)</f>
        <v/>
      </c>
      <c r="L9" s="18" t="str">
        <f>IF(COUNT(Inputs!M8:M21)=0,"",Inputs!M13+(Inputs!M14-Inputs!M15-Inputs!M16-Inputs!M17-Inputs!M18)+Inputs!M20-Inputs!M21-Inputs!M19)</f>
        <v/>
      </c>
      <c r="M9" s="18" t="str">
        <f>IF(COUNT(Inputs!N8:N21)=0,"",Inputs!N13+(Inputs!N14-Inputs!N15-Inputs!N16-Inputs!N17-Inputs!N18)+Inputs!N20-Inputs!N21-Inputs!N19)</f>
        <v/>
      </c>
      <c r="N9" s="18" t="str">
        <f>IF(COUNT(Inputs!O8:O21)=0,"",Inputs!O13+(Inputs!O14-Inputs!O15-Inputs!O16-Inputs!O17-Inputs!O18)+Inputs!O20-Inputs!O21-Inputs!O19)</f>
        <v/>
      </c>
      <c r="O9" s="18" t="str">
        <f>IF(COUNT(Inputs!P8:P21)=0,"",Inputs!P13+(Inputs!P14-Inputs!P15-Inputs!P16-Inputs!P17-Inputs!P18)+Inputs!P20-Inputs!P21-Inputs!P19)</f>
        <v/>
      </c>
    </row>
    <row r="10" ht="30" customHeight="1" spans="1:15" x14ac:dyDescent="0.25">
      <c r="A10" s="6" t="s">
        <v>69</v>
      </c>
      <c r="B10" s="8" t="s">
        <v>70</v>
      </c>
      <c r="C10" s="19">
        <f>IF(COUNT(Inputs!D8:D21)=0,"",IF(N(Inputs!D8)=0,"not available",Inputs!D9/Inputs!D8))</f>
        <v>0.65</v>
      </c>
      <c r="D10" s="19" t="str">
        <f>IF(COUNT(Inputs!E8:E21)=0,"",IF(N(Inputs!E8)=0,"not available",Inputs!E9/Inputs!E8))</f>
        <v/>
      </c>
      <c r="E10" s="19" t="str">
        <f>IF(COUNT(Inputs!F8:F21)=0,"",IF(N(Inputs!F8)=0,"not available",Inputs!F9/Inputs!F8))</f>
        <v/>
      </c>
      <c r="F10" s="19" t="str">
        <f>IF(COUNT(Inputs!G8:G21)=0,"",IF(N(Inputs!G8)=0,"not available",Inputs!G9/Inputs!G8))</f>
        <v/>
      </c>
      <c r="G10" s="19" t="str">
        <f>IF(COUNT(Inputs!H8:H21)=0,"",IF(N(Inputs!H8)=0,"not available",Inputs!H9/Inputs!H8))</f>
        <v/>
      </c>
      <c r="H10" s="19" t="str">
        <f>IF(COUNT(Inputs!I8:I21)=0,"",IF(N(Inputs!I8)=0,"not available",Inputs!I9/Inputs!I8))</f>
        <v/>
      </c>
      <c r="I10" s="19" t="str">
        <f>IF(COUNT(Inputs!J8:J21)=0,"",IF(N(Inputs!J8)=0,"not available",Inputs!J9/Inputs!J8))</f>
        <v/>
      </c>
      <c r="J10" s="19" t="str">
        <f>IF(COUNT(Inputs!K8:K21)=0,"",IF(N(Inputs!K8)=0,"not available",Inputs!K9/Inputs!K8))</f>
        <v/>
      </c>
      <c r="K10" s="19" t="str">
        <f>IF(COUNT(Inputs!L8:L21)=0,"",IF(N(Inputs!L8)=0,"not available",Inputs!L9/Inputs!L8))</f>
        <v/>
      </c>
      <c r="L10" s="19" t="str">
        <f>IF(COUNT(Inputs!M8:M21)=0,"",IF(N(Inputs!M8)=0,"not available",Inputs!M9/Inputs!M8))</f>
        <v/>
      </c>
      <c r="M10" s="19" t="str">
        <f>IF(COUNT(Inputs!N8:N21)=0,"",IF(N(Inputs!N8)=0,"not available",Inputs!N9/Inputs!N8))</f>
        <v/>
      </c>
      <c r="N10" s="19" t="str">
        <f>IF(COUNT(Inputs!O8:O21)=0,"",IF(N(Inputs!O8)=0,"not available",Inputs!O9/Inputs!O8))</f>
        <v/>
      </c>
      <c r="O10" s="19" t="str">
        <f>IF(COUNT(Inputs!P8:P21)=0,"",IF(N(Inputs!P8)=0,"not available",Inputs!P9/Inputs!P8))</f>
        <v/>
      </c>
    </row>
    <row r="11" ht="30" customHeight="1" spans="1:15" x14ac:dyDescent="0.25">
      <c r="A11" s="6" t="s">
        <v>71</v>
      </c>
      <c r="B11" s="8" t="s">
        <v>72</v>
      </c>
      <c r="C11" s="19">
        <f>IF(COUNT(Inputs!D8:D21)=0,"",IF(N(Inputs!D9)=0,"not available",Inputs!D10/Inputs!D9))</f>
        <v>0.9038461538461539</v>
      </c>
      <c r="D11" s="19" t="str">
        <f>IF(COUNT(Inputs!E8:E21)=0,"",IF(N(Inputs!E9)=0,"not available",Inputs!E10/Inputs!E9))</f>
        <v/>
      </c>
      <c r="E11" s="19" t="str">
        <f>IF(COUNT(Inputs!F8:F21)=0,"",IF(N(Inputs!F9)=0,"not available",Inputs!F10/Inputs!F9))</f>
        <v/>
      </c>
      <c r="F11" s="19" t="str">
        <f>IF(COUNT(Inputs!G8:G21)=0,"",IF(N(Inputs!G9)=0,"not available",Inputs!G10/Inputs!G9))</f>
        <v/>
      </c>
      <c r="G11" s="19" t="str">
        <f>IF(COUNT(Inputs!H8:H21)=0,"",IF(N(Inputs!H9)=0,"not available",Inputs!H10/Inputs!H9))</f>
        <v/>
      </c>
      <c r="H11" s="19" t="str">
        <f>IF(COUNT(Inputs!I8:I21)=0,"",IF(N(Inputs!I9)=0,"not available",Inputs!I10/Inputs!I9))</f>
        <v/>
      </c>
      <c r="I11" s="19" t="str">
        <f>IF(COUNT(Inputs!J8:J21)=0,"",IF(N(Inputs!J9)=0,"not available",Inputs!J10/Inputs!J9))</f>
        <v/>
      </c>
      <c r="J11" s="19" t="str">
        <f>IF(COUNT(Inputs!K8:K21)=0,"",IF(N(Inputs!K9)=0,"not available",Inputs!K10/Inputs!K9))</f>
        <v/>
      </c>
      <c r="K11" s="19" t="str">
        <f>IF(COUNT(Inputs!L8:L21)=0,"",IF(N(Inputs!L9)=0,"not available",Inputs!L10/Inputs!L9))</f>
        <v/>
      </c>
      <c r="L11" s="19" t="str">
        <f>IF(COUNT(Inputs!M8:M21)=0,"",IF(N(Inputs!M9)=0,"not available",Inputs!M10/Inputs!M9))</f>
        <v/>
      </c>
      <c r="M11" s="19" t="str">
        <f>IF(COUNT(Inputs!N8:N21)=0,"",IF(N(Inputs!N9)=0,"not available",Inputs!N10/Inputs!N9))</f>
        <v/>
      </c>
      <c r="N11" s="19" t="str">
        <f>IF(COUNT(Inputs!O8:O21)=0,"",IF(N(Inputs!O9)=0,"not available",Inputs!O10/Inputs!O9))</f>
        <v/>
      </c>
      <c r="O11" s="19" t="str">
        <f>IF(COUNT(Inputs!P8:P21)=0,"",IF(N(Inputs!P9)=0,"not available",Inputs!P10/Inputs!P9))</f>
        <v/>
      </c>
    </row>
    <row r="12" ht="30" customHeight="1" spans="1:15" x14ac:dyDescent="0.25">
      <c r="A12" s="6" t="s">
        <v>73</v>
      </c>
      <c r="B12" s="8" t="s">
        <v>74</v>
      </c>
      <c r="C12" s="18">
        <f>IF(COUNT(Inputs!D8:D21)=0,"",IF(N(Inputs!D10)=0,"not available",(Inputs!D14-Inputs!D15)/Inputs!D10))</f>
        <v>97.87234042553192</v>
      </c>
      <c r="D12" s="18" t="str">
        <f>IF(COUNT(Inputs!E8:E21)=0,"",IF(N(Inputs!E10)=0,"not available",(Inputs!E14-Inputs!E15)/Inputs!E10))</f>
        <v/>
      </c>
      <c r="E12" s="18" t="str">
        <f>IF(COUNT(Inputs!F8:F21)=0,"",IF(N(Inputs!F10)=0,"not available",(Inputs!F14-Inputs!F15)/Inputs!F10))</f>
        <v/>
      </c>
      <c r="F12" s="18" t="str">
        <f>IF(COUNT(Inputs!G8:G21)=0,"",IF(N(Inputs!G10)=0,"not available",(Inputs!G14-Inputs!G15)/Inputs!G10))</f>
        <v/>
      </c>
      <c r="G12" s="18" t="str">
        <f>IF(COUNT(Inputs!H8:H21)=0,"",IF(N(Inputs!H10)=0,"not available",(Inputs!H14-Inputs!H15)/Inputs!H10))</f>
        <v/>
      </c>
      <c r="H12" s="18" t="str">
        <f>IF(COUNT(Inputs!I8:I21)=0,"",IF(N(Inputs!I10)=0,"not available",(Inputs!I14-Inputs!I15)/Inputs!I10))</f>
        <v/>
      </c>
      <c r="I12" s="18" t="str">
        <f>IF(COUNT(Inputs!J8:J21)=0,"",IF(N(Inputs!J10)=0,"not available",(Inputs!J14-Inputs!J15)/Inputs!J10))</f>
        <v/>
      </c>
      <c r="J12" s="18" t="str">
        <f>IF(COUNT(Inputs!K8:K21)=0,"",IF(N(Inputs!K10)=0,"not available",(Inputs!K14-Inputs!K15)/Inputs!K10))</f>
        <v/>
      </c>
      <c r="K12" s="18" t="str">
        <f>IF(COUNT(Inputs!L8:L21)=0,"",IF(N(Inputs!L10)=0,"not available",(Inputs!L14-Inputs!L15)/Inputs!L10))</f>
        <v/>
      </c>
      <c r="L12" s="18" t="str">
        <f>IF(COUNT(Inputs!M8:M21)=0,"",IF(N(Inputs!M10)=0,"not available",(Inputs!M14-Inputs!M15)/Inputs!M10))</f>
        <v/>
      </c>
      <c r="M12" s="18" t="str">
        <f>IF(COUNT(Inputs!N8:N21)=0,"",IF(N(Inputs!N10)=0,"not available",(Inputs!N14-Inputs!N15)/Inputs!N10))</f>
        <v/>
      </c>
      <c r="N12" s="18" t="str">
        <f>IF(COUNT(Inputs!O8:O21)=0,"",IF(N(Inputs!O10)=0,"not available",(Inputs!O14-Inputs!O15)/Inputs!O10))</f>
        <v/>
      </c>
      <c r="O12" s="18" t="str">
        <f>IF(COUNT(Inputs!P8:P21)=0,"",IF(N(Inputs!P10)=0,"not available",(Inputs!P14-Inputs!P15)/Inputs!P10))</f>
        <v/>
      </c>
    </row>
    <row r="14" ht="42" customHeight="1" spans="1:8" x14ac:dyDescent="0.25">
      <c r="A14" s="8" t="s">
        <v>75</v>
      </c>
      <c r="B14" s="8"/>
      <c r="C14" s="8"/>
      <c r="D14" s="8"/>
      <c r="E14" s="8"/>
      <c r="F14" s="8"/>
      <c r="G14" s="8"/>
      <c r="H14" s="8"/>
    </row>
  </sheetData>
  <sheetProtection sheet="1"/>
  <mergeCells count="1">
    <mergeCell ref="A14:H14"/>
  </mergeCells>
  <pageMargins left="0.7" right="0.7" top="0.75" bottom="0.75" header="0.3" footer="0.3"/>
  <pageSetup paperSize="1" orientation="landscape" horizontalDpi="4294967295" verticalDpi="4294967295" scale="100" fitToWidth="1" fitToHeight="0"/>
  <headerFooter>
    <oddFooter>&amp;8HolisticHealer.net | F11 | version 1.0.0 | holistichealer.net/resources/monthly-business-review/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FormatPr defaultRowHeight="15" outlineLevelRow="0" outlineLevelCol="0" x14ac:dyDescent="55"/>
  <cols>
    <col min="1" max="1" width="30" customWidth="1"/>
    <col min="2" max="2" width="90" customWidth="1"/>
  </cols>
  <sheetData>
    <row r="1" spans="1:1" x14ac:dyDescent="0.25">
      <c r="A1" s="1" t="s">
        <v>0</v>
      </c>
    </row>
    <row r="2" spans="1:1" x14ac:dyDescent="0.25">
      <c r="A2" s="2" t="s">
        <v>76</v>
      </c>
    </row>
    <row r="3" spans="1:1" x14ac:dyDescent="0.25">
      <c r="A3" s="3" t="s">
        <v>77</v>
      </c>
    </row>
    <row r="4" spans="1:1" x14ac:dyDescent="0.25">
      <c r="A4" s="4" t="s">
        <v>3</v>
      </c>
    </row>
    <row r="6" ht="34" customHeight="1" spans="1:2" x14ac:dyDescent="0.25">
      <c r="A6" s="20" t="s">
        <v>78</v>
      </c>
      <c r="B6" s="21" t="s">
        <v>79</v>
      </c>
    </row>
    <row r="7" ht="20" customHeight="1" spans="1:2" x14ac:dyDescent="0.25">
      <c r="A7" s="20" t="s">
        <v>80</v>
      </c>
      <c r="B7" s="21" t="s">
        <v>81</v>
      </c>
    </row>
    <row r="8" ht="48" customHeight="1" spans="1:2" x14ac:dyDescent="0.25">
      <c r="A8" s="20" t="s">
        <v>82</v>
      </c>
      <c r="B8" s="21" t="s">
        <v>83</v>
      </c>
    </row>
    <row r="9" ht="146" customHeight="1" spans="1:2" x14ac:dyDescent="0.25">
      <c r="A9" s="20" t="s">
        <v>84</v>
      </c>
      <c r="B9" s="21" t="s">
        <v>85</v>
      </c>
    </row>
    <row r="10" ht="62" customHeight="1" spans="1:2" x14ac:dyDescent="0.25">
      <c r="A10" s="20" t="s">
        <v>86</v>
      </c>
      <c r="B10" s="21" t="s">
        <v>87</v>
      </c>
    </row>
    <row r="11" ht="48" customHeight="1" spans="1:2" x14ac:dyDescent="0.25">
      <c r="A11" s="20" t="s">
        <v>88</v>
      </c>
      <c r="B11" s="21" t="s">
        <v>89</v>
      </c>
    </row>
    <row r="12" ht="48" customHeight="1" spans="1:2" x14ac:dyDescent="0.25">
      <c r="A12" s="20" t="s">
        <v>90</v>
      </c>
      <c r="B12" s="21" t="s">
        <v>91</v>
      </c>
    </row>
    <row r="13" ht="20" customHeight="1" spans="1:2" x14ac:dyDescent="0.25">
      <c r="A13" s="20" t="s">
        <v>92</v>
      </c>
      <c r="B13" s="21" t="s">
        <v>93</v>
      </c>
    </row>
    <row r="14" ht="34" customHeight="1" spans="1:2" x14ac:dyDescent="0.25">
      <c r="A14" s="20" t="s">
        <v>94</v>
      </c>
      <c r="B14" s="21" t="s">
        <v>95</v>
      </c>
    </row>
    <row r="15" ht="34" customHeight="1" spans="1:2" x14ac:dyDescent="0.25">
      <c r="A15" s="20" t="s">
        <v>96</v>
      </c>
      <c r="B15" s="21" t="s">
        <v>97</v>
      </c>
    </row>
    <row r="16" ht="34" customHeight="1" spans="1:2" x14ac:dyDescent="0.25">
      <c r="A16" s="20" t="s">
        <v>98</v>
      </c>
      <c r="B16" s="21" t="s">
        <v>99</v>
      </c>
    </row>
    <row r="17" ht="48" customHeight="1" spans="1:2" x14ac:dyDescent="0.25">
      <c r="A17" s="20" t="s">
        <v>100</v>
      </c>
      <c r="B17" s="21" t="s">
        <v>101</v>
      </c>
    </row>
  </sheetData>
  <sheetProtection sheet="1"/>
  <pageMargins left="0.7" right="0.7" top="0.75" bottom="0.75"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Inputs</vt:lpstr>
      <vt:lpstr>Summary</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HolisticHealer.net</dc:creator>
  <dc:title>Monthly business review (F11, version 1.0.0)</dc:title>
  <dc:subject>Monthly business review workbook: business-level totals only</dc:subject>
  <dc:description/>
  <cp:keywords>monthly review, cash, occupancy, tracker</cp:keywords>
  <cp:category/>
  <cp:lastModifiedBy>HolisticHealer.net</cp:lastModifiedBy>
  <dcterms:created xsi:type="dcterms:W3CDTF">2026-10-23T00:00:00Z</dcterms:created>
  <dcterms:modified xsi:type="dcterms:W3CDTF">2026-10-23T00:00:00Z</dcterms:modified>
</cp:coreProperties>
</file>